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44495C58-6F74-44BB-9D1C-227C52E543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p Tracker" sheetId="1" r:id="rId1"/>
    <sheet name="Monthly Summary" sheetId="2" r:id="rId2"/>
    <sheet name="Card Settings" sheetId="3" r:id="rId3"/>
  </sheets>
  <calcPr calcId="191029"/>
</workbook>
</file>

<file path=xl/calcChain.xml><?xml version="1.0" encoding="utf-8"?>
<calcChain xmlns="http://schemas.openxmlformats.org/spreadsheetml/2006/main">
  <c r="B2" i="2" l="1"/>
  <c r="K2" i="1"/>
  <c r="H2" i="1"/>
  <c r="C2" i="2" s="1"/>
  <c r="F2" i="2" l="1"/>
  <c r="E2" i="2"/>
</calcChain>
</file>

<file path=xl/sharedStrings.xml><?xml version="1.0" encoding="utf-8"?>
<sst xmlns="http://schemas.openxmlformats.org/spreadsheetml/2006/main" count="38" uniqueCount="32">
  <si>
    <t>Date</t>
  </si>
  <si>
    <t>Card Name</t>
  </si>
  <si>
    <t>Transaction Category</t>
  </si>
  <si>
    <t>Merchant</t>
  </si>
  <si>
    <t>Transaction Amount (₹)</t>
  </si>
  <si>
    <t>Eligible Amount (₹)</t>
  </si>
  <si>
    <t>Reward Rate (%)</t>
  </si>
  <si>
    <t>Expected Reward Points</t>
  </si>
  <si>
    <t>Monthly Cap Limit</t>
  </si>
  <si>
    <t>Used Cap Before Transaction</t>
  </si>
  <si>
    <t>Remaining Cap After Transaction</t>
  </si>
  <si>
    <t>Cap Status</t>
  </si>
  <si>
    <t>Notes</t>
  </si>
  <si>
    <t>01-06-2026</t>
  </si>
  <si>
    <t>HDFC Infinia</t>
  </si>
  <si>
    <t>SmartBuy</t>
  </si>
  <si>
    <t>Example Merchant</t>
  </si>
  <si>
    <t>Within Cap</t>
  </si>
  <si>
    <t>Month</t>
  </si>
  <si>
    <t>Total SmartBuy Spend (₹)</t>
  </si>
  <si>
    <t>Total Reward Points Earned</t>
  </si>
  <si>
    <t>Monthly Cap</t>
  </si>
  <si>
    <t>Cap Utilization (%)</t>
  </si>
  <si>
    <t>Remaining Cap</t>
  </si>
  <si>
    <t>June 2026</t>
  </si>
  <si>
    <t>Monthly SmartBuy Cap</t>
  </si>
  <si>
    <t>Reward Rate</t>
  </si>
  <si>
    <t>5X Points</t>
  </si>
  <si>
    <t>Update according to your card rules</t>
  </si>
  <si>
    <t>HDFC Diners Club Black</t>
  </si>
  <si>
    <t>HDFC Regalia</t>
  </si>
  <si>
    <t>SmartBuy eligible 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</si>
</sst>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DDDD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"/>
  <sheetViews>
    <sheetView tabSelected="1" topLeftCell="I1" workbookViewId="0">
      <selection activeCell="M2" sqref="M2"/>
    </sheetView>
  </sheetViews>
  <sheetFormatPr defaultRowHeight="14.4" x14ac:dyDescent="0.3"/>
  <cols>
    <col min="1" max="1" width="15" customWidth="1"/>
    <col min="2" max="2" width="17" customWidth="1"/>
    <col min="3" max="3" width="25" customWidth="1"/>
    <col min="4" max="4" width="21" customWidth="1"/>
    <col min="5" max="5" width="27" customWidth="1"/>
    <col min="6" max="6" width="24" customWidth="1"/>
    <col min="7" max="7" width="20" customWidth="1"/>
    <col min="8" max="8" width="27" customWidth="1"/>
    <col min="9" max="9" width="22" customWidth="1"/>
    <col min="10" max="11" width="30" customWidth="1"/>
    <col min="12" max="12" width="15" customWidth="1"/>
    <col min="13" max="13" width="10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 t="s">
        <v>14</v>
      </c>
      <c r="C2" t="s">
        <v>15</v>
      </c>
      <c r="D2" t="s">
        <v>16</v>
      </c>
      <c r="E2">
        <v>10000</v>
      </c>
      <c r="F2">
        <v>10000</v>
      </c>
      <c r="G2">
        <v>5</v>
      </c>
      <c r="H2">
        <f>E2*G2/100</f>
        <v>500</v>
      </c>
      <c r="I2">
        <v>15000</v>
      </c>
      <c r="J2">
        <v>0</v>
      </c>
      <c r="K2">
        <f>I2-J2</f>
        <v>15000</v>
      </c>
      <c r="L2" t="s">
        <v>17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"/>
  <sheetViews>
    <sheetView workbookViewId="0"/>
  </sheetViews>
  <sheetFormatPr defaultRowHeight="14.4" x14ac:dyDescent="0.3"/>
  <cols>
    <col min="1" max="1" width="14" customWidth="1"/>
    <col min="2" max="2" width="29" customWidth="1"/>
    <col min="3" max="3" width="30" customWidth="1"/>
    <col min="4" max="4" width="16" customWidth="1"/>
    <col min="5" max="5" width="24" customWidth="1"/>
    <col min="6" max="6" width="18" customWidth="1"/>
  </cols>
  <sheetData>
    <row r="1" spans="1:6" x14ac:dyDescent="0.3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</row>
    <row r="2" spans="1:6" x14ac:dyDescent="0.3">
      <c r="A2" t="s">
        <v>24</v>
      </c>
      <c r="B2">
        <f>SUM('Cap Tracker'!E:E)</f>
        <v>10000</v>
      </c>
      <c r="C2">
        <f>SUM('Cap Tracker'!H:H)</f>
        <v>500</v>
      </c>
      <c r="D2">
        <v>15000</v>
      </c>
      <c r="E2">
        <f>C2/D2*100</f>
        <v>3.3333333333333335</v>
      </c>
      <c r="F2">
        <f>D2-C2</f>
        <v>14500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"/>
  <sheetViews>
    <sheetView workbookViewId="0"/>
  </sheetViews>
  <sheetFormatPr defaultRowHeight="14.4" x14ac:dyDescent="0.3"/>
  <cols>
    <col min="1" max="1" width="27" customWidth="1"/>
    <col min="2" max="2" width="25" customWidth="1"/>
    <col min="3" max="3" width="26" customWidth="1"/>
    <col min="4" max="4" width="30" customWidth="1"/>
  </cols>
  <sheetData>
    <row r="1" spans="1:4" x14ac:dyDescent="0.3">
      <c r="A1" s="1" t="s">
        <v>1</v>
      </c>
      <c r="B1" s="1" t="s">
        <v>25</v>
      </c>
      <c r="C1" s="1" t="s">
        <v>26</v>
      </c>
      <c r="D1" s="1" t="s">
        <v>12</v>
      </c>
    </row>
    <row r="2" spans="1:4" x14ac:dyDescent="0.3">
      <c r="A2" t="s">
        <v>14</v>
      </c>
      <c r="B2">
        <v>15000</v>
      </c>
      <c r="C2" t="s">
        <v>27</v>
      </c>
      <c r="D2" t="s">
        <v>28</v>
      </c>
    </row>
    <row r="3" spans="1:4" x14ac:dyDescent="0.3">
      <c r="A3" t="s">
        <v>29</v>
      </c>
      <c r="B3">
        <v>10000</v>
      </c>
      <c r="C3" t="s">
        <v>27</v>
      </c>
      <c r="D3" t="s">
        <v>28</v>
      </c>
    </row>
    <row r="4" spans="1:4" x14ac:dyDescent="0.3">
      <c r="A4" t="s">
        <v>30</v>
      </c>
      <c r="B4">
        <v>5000</v>
      </c>
      <c r="C4" t="s">
        <v>31</v>
      </c>
      <c r="D4" t="s">
        <v>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Cap Tracker</vt:lpstr>
      <vt:lpstr>Monthly Summary</vt:lpstr>
      <vt:lpstr>Card Settings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gordhan chouhan</cp:lastModifiedBy>
  <dcterms:created xsi:type="dcterms:W3CDTF">2026-06-17T06:35:42Z</dcterms:created>
  <dcterms:modified xsi:type="dcterms:W3CDTF">2026-06-19T09:27:12Z</dcterms:modified>
</cp:coreProperties>
</file>