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artup CAPEX Checklist" sheetId="1" state="visible" r:id="rId1"/>
    <sheet xmlns:r="http://schemas.openxmlformats.org/officeDocument/2006/relationships" name="Monthly Fixed Overheads" sheetId="2" state="visible" r:id="rId2"/>
    <sheet xmlns:r="http://schemas.openxmlformats.org/officeDocument/2006/relationships" name="Unit Production Cost COGS" sheetId="3" state="visible" r:id="rId3"/>
    <sheet xmlns:r="http://schemas.openxmlformats.org/officeDocument/2006/relationships" name="Pricing &amp; Profit Estimator" sheetId="4" state="visible" r:id="rId4"/>
    <sheet xmlns:r="http://schemas.openxmlformats.org/officeDocument/2006/relationships" name="Break Even Dashboard" sheetId="5" state="visible" r:id="rId5"/>
    <sheet xmlns:r="http://schemas.openxmlformats.org/officeDocument/2006/relationships" name="Instructions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1F4E78"/>
      </patternFill>
    </fill>
  </fills>
  <borders count="2">
    <border>
      <left/>
      <right/>
      <top/>
      <bottom/>
      <diagonal/>
    </border>
    <border>
      <top style="thin">
        <color rgb="00999999"/>
      </top>
      <bottom style="thin">
        <color rgb="00999999"/>
      </bottom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2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5" customWidth="1" min="1" max="1"/>
    <col width="45" customWidth="1" min="2" max="2"/>
    <col width="25" customWidth="1" min="3" max="3"/>
    <col width="18" customWidth="1" min="4" max="4"/>
  </cols>
  <sheetData>
    <row r="1">
      <c r="A1" s="1" t="inlineStr">
        <is>
          <t>DhanMahotsav Financial Suite</t>
        </is>
      </c>
    </row>
    <row r="2">
      <c r="A2" s="2" t="inlineStr">
        <is>
          <t>Capital Item Category</t>
        </is>
      </c>
      <c r="B2" s="2" t="inlineStr">
        <is>
          <t>Description / Specifications</t>
        </is>
      </c>
      <c r="C2" s="2" t="inlineStr">
        <is>
          <t>Preferred Supplier</t>
        </is>
      </c>
      <c r="D2" s="2" t="inlineStr">
        <is>
          <t>Estimated Cost (₹)</t>
        </is>
      </c>
    </row>
    <row r="3">
      <c r="A3" t="inlineStr">
        <is>
          <t>Machinery &amp; Tools</t>
        </is>
      </c>
      <c r="B3" t="inlineStr">
        <is>
          <t>Wax melting pots, designer molds, scales</t>
        </is>
      </c>
      <c r="C3" t="inlineStr">
        <is>
          <t>Indore Machinery Hub</t>
        </is>
      </c>
      <c r="D3" t="n">
        <v>110000</v>
      </c>
    </row>
    <row r="4">
      <c r="A4" t="inlineStr">
        <is>
          <t>Office &amp; Workshop Setup</t>
        </is>
      </c>
      <c r="B4" t="inlineStr">
        <is>
          <t>Packing tables, storage racks</t>
        </is>
      </c>
      <c r="C4" t="inlineStr">
        <is>
          <t>Local Steel Works</t>
        </is>
      </c>
      <c r="D4" t="n">
        <v>25000</v>
      </c>
    </row>
    <row r="5">
      <c r="A5" t="inlineStr">
        <is>
          <t>Technology Hardware</t>
        </is>
      </c>
      <c r="B5" t="inlineStr">
        <is>
          <t>Barcode printer, weighing scale</t>
        </is>
      </c>
      <c r="C5" t="inlineStr">
        <is>
          <t>Tech Solutions</t>
        </is>
      </c>
      <c r="D5" t="n">
        <v>12000</v>
      </c>
    </row>
    <row r="6">
      <c r="A6" t="inlineStr">
        <is>
          <t>License &amp; Approvals</t>
        </is>
      </c>
      <c r="B6" t="inlineStr">
        <is>
          <t>GST, trade license, Udyam</t>
        </is>
      </c>
      <c r="C6" t="inlineStr">
        <is>
          <t>DhanMahotsav Partner</t>
        </is>
      </c>
      <c r="D6" t="n">
        <v>3000</v>
      </c>
    </row>
    <row r="7">
      <c r="A7" t="inlineStr">
        <is>
          <t>Initial Branding</t>
        </is>
      </c>
      <c r="B7" t="inlineStr">
        <is>
          <t>Logo, signage</t>
        </is>
      </c>
      <c r="C7" t="inlineStr">
        <is>
          <t>Creative Agency</t>
        </is>
      </c>
      <c r="D7" t="n">
        <v>5000</v>
      </c>
    </row>
    <row r="8">
      <c r="A8" t="inlineStr">
        <is>
          <t>TOTAL INITIAL CAPEX</t>
        </is>
      </c>
      <c r="B8" t="inlineStr">
        <is>
          <t>Sum of setup costs</t>
        </is>
      </c>
      <c r="D8">
        <f>SUM(D3:D7)</f>
        <v/>
      </c>
    </row>
  </sheetData>
  <mergeCells count="1">
    <mergeCell ref="A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0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35" customWidth="1" min="1" max="1"/>
    <col width="20" customWidth="1" min="2" max="2"/>
  </cols>
  <sheetData>
    <row r="1">
      <c r="A1" s="1" t="inlineStr">
        <is>
          <t>DhanMahotsav Financial Suite</t>
        </is>
      </c>
    </row>
    <row r="2">
      <c r="A2" s="2" t="inlineStr">
        <is>
          <t>Expense Category</t>
        </is>
      </c>
      <c r="B2" s="2" t="inlineStr">
        <is>
          <t>Monthly Amount (₹)</t>
        </is>
      </c>
    </row>
    <row r="3">
      <c r="A3" t="inlineStr">
        <is>
          <t>Workshop / Office Rental</t>
        </is>
      </c>
      <c r="B3" t="n">
        <v>10000</v>
      </c>
    </row>
    <row r="4">
      <c r="A4" t="inlineStr">
        <is>
          <t>Owner/Promoter Minimum Salary</t>
        </is>
      </c>
      <c r="B4" t="n">
        <v>20000</v>
      </c>
    </row>
    <row r="5">
      <c r="A5" t="inlineStr">
        <is>
          <t>Artisan/Labor Wages</t>
        </is>
      </c>
      <c r="B5" t="n">
        <v>18000</v>
      </c>
    </row>
    <row r="6">
      <c r="A6" t="inlineStr">
        <is>
          <t>Power, Internet &amp; Utilities</t>
        </is>
      </c>
      <c r="B6" t="n">
        <v>4000</v>
      </c>
    </row>
    <row r="7">
      <c r="A7" t="inlineStr">
        <is>
          <t>Software &amp; Admin Tools</t>
        </is>
      </c>
      <c r="B7" t="n">
        <v>2000</v>
      </c>
    </row>
    <row r="8">
      <c r="A8" t="inlineStr">
        <is>
          <t>Digital Ads &amp; Marketing</t>
        </is>
      </c>
      <c r="B8" t="n">
        <v>6000</v>
      </c>
    </row>
    <row r="9">
      <c r="A9" t="inlineStr">
        <is>
          <t>Loan EMI</t>
        </is>
      </c>
      <c r="B9" t="n">
        <v>8000</v>
      </c>
    </row>
    <row r="10">
      <c r="A10" t="inlineStr">
        <is>
          <t>TOTAL MONTHLY FIXED OVERHEADS</t>
        </is>
      </c>
      <c r="B10">
        <f>SUM(B3:B9)</f>
        <v/>
      </c>
    </row>
  </sheetData>
  <mergeCells count="1">
    <mergeCell ref="A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9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30" customWidth="1" min="1" max="1"/>
    <col width="25" customWidth="1" min="2" max="2"/>
    <col width="25" customWidth="1" min="3" max="3"/>
    <col width="20" customWidth="1" min="4" max="4"/>
  </cols>
  <sheetData>
    <row r="1">
      <c r="A1" s="1" t="inlineStr">
        <is>
          <t>DhanMahotsav Financial Suite</t>
        </is>
      </c>
    </row>
    <row r="2">
      <c r="A2" s="2" t="inlineStr">
        <is>
          <t>Raw Material Component</t>
        </is>
      </c>
      <c r="B2" s="2" t="inlineStr">
        <is>
          <t>Sourcing Basis</t>
        </is>
      </c>
      <c r="C2" s="2" t="inlineStr">
        <is>
          <t>Supplier</t>
        </is>
      </c>
      <c r="D2" s="2" t="inlineStr">
        <is>
          <t>Cost Per Unit (₹)</t>
        </is>
      </c>
    </row>
    <row r="3">
      <c r="A3" t="inlineStr">
        <is>
          <t>Raw Soy Wax Blend</t>
        </is>
      </c>
      <c r="B3" t="inlineStr">
        <is>
          <t>250g weight</t>
        </is>
      </c>
      <c r="C3" t="inlineStr">
        <is>
          <t>Premium Wax India</t>
        </is>
      </c>
      <c r="D3" t="n">
        <v>32.5</v>
      </c>
    </row>
    <row r="4">
      <c r="A4" t="inlineStr">
        <is>
          <t>Fragrance Oil</t>
        </is>
      </c>
      <c r="B4" t="inlineStr">
        <is>
          <t>15ml concentrate</t>
        </is>
      </c>
      <c r="C4" t="inlineStr">
        <is>
          <t>Aroma Hub</t>
        </is>
      </c>
      <c r="D4" t="n">
        <v>18</v>
      </c>
    </row>
    <row r="5">
      <c r="A5" t="inlineStr">
        <is>
          <t>Glass Jar</t>
        </is>
      </c>
      <c r="B5" t="inlineStr">
        <is>
          <t>Custom container</t>
        </is>
      </c>
      <c r="C5" t="inlineStr">
        <is>
          <t>Glassware Direct</t>
        </is>
      </c>
      <c r="D5" t="n">
        <v>14</v>
      </c>
    </row>
    <row r="6">
      <c r="A6" t="inlineStr">
        <is>
          <t>Natural Wick &amp; Holder</t>
        </is>
      </c>
      <c r="B6" t="inlineStr">
        <is>
          <t>Wood wick set</t>
        </is>
      </c>
      <c r="C6" t="inlineStr">
        <is>
          <t>Loom &amp; Wick</t>
        </is>
      </c>
      <c r="D6" t="n">
        <v>3.5</v>
      </c>
    </row>
    <row r="7">
      <c r="A7" t="inlineStr">
        <is>
          <t>Shipping Box</t>
        </is>
      </c>
      <c r="B7" t="inlineStr">
        <is>
          <t>Eco pack</t>
        </is>
      </c>
      <c r="C7" t="inlineStr">
        <is>
          <t>Local Cardboard</t>
        </is>
      </c>
      <c r="D7" t="n">
        <v>12</v>
      </c>
    </row>
    <row r="8">
      <c r="A8" t="inlineStr">
        <is>
          <t>Label &amp; Ribbon</t>
        </is>
      </c>
      <c r="B8" t="inlineStr">
        <is>
          <t>Premium label</t>
        </is>
      </c>
      <c r="C8" t="inlineStr">
        <is>
          <t>Indore Print Media</t>
        </is>
      </c>
      <c r="D8" t="n">
        <v>4</v>
      </c>
    </row>
    <row r="9">
      <c r="A9" t="inlineStr">
        <is>
          <t>COGS PER SINGLE UNIT</t>
        </is>
      </c>
      <c r="D9">
        <f>SUM(D3:D8)</f>
        <v/>
      </c>
    </row>
  </sheetData>
  <mergeCells count="1">
    <mergeCell ref="A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9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35" customWidth="1" min="1" max="1"/>
    <col width="20" customWidth="1" min="2" max="2"/>
  </cols>
  <sheetData>
    <row r="1">
      <c r="A1" s="1" t="inlineStr">
        <is>
          <t>DhanMahotsav Financial Suite</t>
        </is>
      </c>
    </row>
    <row r="2">
      <c r="A2" s="2" t="inlineStr">
        <is>
          <t>Metric</t>
        </is>
      </c>
      <c r="B2" s="2" t="inlineStr">
        <is>
          <t>Value</t>
        </is>
      </c>
    </row>
    <row r="3">
      <c r="A3" t="inlineStr">
        <is>
          <t>Manufacturing Cost Per Unit</t>
        </is>
      </c>
      <c r="B3">
        <f>'Unit Production Cost COGS'!D9</f>
        <v/>
      </c>
    </row>
    <row r="4">
      <c r="A4" t="inlineStr">
        <is>
          <t>Wholesale Selling Price</t>
        </is>
      </c>
      <c r="B4" t="n">
        <v>180</v>
      </c>
    </row>
    <row r="5">
      <c r="A5" t="inlineStr">
        <is>
          <t>Wholesale Gross Profit</t>
        </is>
      </c>
      <c r="B5">
        <f>B4-B3</f>
        <v/>
      </c>
    </row>
    <row r="6">
      <c r="A6" t="inlineStr">
        <is>
          <t>Retail Selling Price</t>
        </is>
      </c>
      <c r="B6" t="n">
        <v>250</v>
      </c>
    </row>
    <row r="7">
      <c r="A7" t="inlineStr">
        <is>
          <t>Retail Gross Profit</t>
        </is>
      </c>
      <c r="B7">
        <f>B6-B3</f>
        <v/>
      </c>
    </row>
    <row r="8">
      <c r="A8" t="inlineStr">
        <is>
          <t>Wholesale Margin %</t>
        </is>
      </c>
      <c r="B8">
        <f>B5/B4</f>
        <v/>
      </c>
    </row>
    <row r="9">
      <c r="A9" t="inlineStr">
        <is>
          <t>Retail Margin %</t>
        </is>
      </c>
      <c r="B9">
        <f>B7/B6</f>
        <v/>
      </c>
    </row>
  </sheetData>
  <mergeCells count="1">
    <mergeCell ref="A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9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40" customWidth="1" min="1" max="1"/>
    <col width="25" customWidth="1" min="2" max="2"/>
  </cols>
  <sheetData>
    <row r="1">
      <c r="A1" s="1" t="inlineStr">
        <is>
          <t>DhanMahotsav Financial Suite</t>
        </is>
      </c>
    </row>
    <row r="2">
      <c r="A2" s="2" t="inlineStr">
        <is>
          <t>Metric</t>
        </is>
      </c>
      <c r="B2" s="2" t="inlineStr">
        <is>
          <t>Value</t>
        </is>
      </c>
    </row>
    <row r="3">
      <c r="A3" t="inlineStr">
        <is>
          <t>Monthly Fixed Expenses</t>
        </is>
      </c>
      <c r="B3">
        <f>'Monthly Fixed Overheads'!B10</f>
        <v/>
      </c>
    </row>
    <row r="4">
      <c r="A4" t="inlineStr">
        <is>
          <t>Average Gross Profit Per Unit</t>
        </is>
      </c>
      <c r="B4" t="n">
        <v>120</v>
      </c>
    </row>
    <row r="5">
      <c r="A5" t="inlineStr">
        <is>
          <t>Break Even Units</t>
        </is>
      </c>
      <c r="B5">
        <f>B3/B4</f>
        <v/>
      </c>
    </row>
    <row r="6">
      <c r="A6" t="inlineStr">
        <is>
          <t>Planned Monthly Units Sold</t>
        </is>
      </c>
      <c r="B6" t="n">
        <v>1200</v>
      </c>
    </row>
    <row r="7">
      <c r="A7" t="inlineStr">
        <is>
          <t>Total Monthly Revenue</t>
        </is>
      </c>
      <c r="B7" t="n">
        <v>240000</v>
      </c>
    </row>
    <row r="8">
      <c r="A8" t="inlineStr">
        <is>
          <t>Variable Production Cost</t>
        </is>
      </c>
      <c r="B8">
        <f>B5*'Unit Production Cost COGS'!D9</f>
        <v/>
      </c>
    </row>
    <row r="9">
      <c r="A9" t="inlineStr">
        <is>
          <t>Net Monthly Surplus Before Tax</t>
        </is>
      </c>
      <c r="B9">
        <f>B7-B8-B3</f>
        <v/>
      </c>
    </row>
  </sheetData>
  <mergeCells count="1">
    <mergeCell ref="A1: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A6"/>
  <sheetViews>
    <sheetView workbookViewId="0">
      <selection activeCell="A1" sqref="A1"/>
    </sheetView>
  </sheetViews>
  <sheetFormatPr baseColWidth="8" defaultRowHeight="15"/>
  <cols>
    <col width="100" customWidth="1" min="1" max="1"/>
  </cols>
  <sheetData>
    <row r="1">
      <c r="A1" s="1" t="inlineStr">
        <is>
          <t>How to Use This Financial Suite</t>
        </is>
      </c>
    </row>
    <row r="3">
      <c r="A3" t="inlineStr">
        <is>
          <t>• Replace placeholder supplier names and costs with your actual quotes.</t>
        </is>
      </c>
    </row>
    <row r="4">
      <c r="A4" t="inlineStr">
        <is>
          <t>• All calculation cells use formulas and update automatically.</t>
        </is>
      </c>
    </row>
    <row r="5">
      <c r="A5" t="inlineStr">
        <is>
          <t>• Use the pricing sheet to test wholesale and retail strategies.</t>
        </is>
      </c>
    </row>
    <row r="6">
      <c r="A6" t="inlineStr">
        <is>
          <t>• Adjust fixed costs and sales volume to evaluate break-even performance.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2026-06-29T11:54:34Z</dcterms:created>
  <dcterms:modified xmlns:dcterms="http://purl.org/dc/terms/" xmlns:xsi="http://www.w3.org/2001/XMLSchema-instance" xsi:type="dcterms:W3CDTF">2026-06-29T12:19:55Z</dcterms:modified>
</cp:coreProperties>
</file>